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45" windowWidth="15900" windowHeight="8220" activeTab="0"/>
  </bookViews>
  <sheets>
    <sheet name="Одобрение по процедури" sheetId="1" r:id="rId1"/>
  </sheets>
  <definedNames/>
  <calcPr fullCalcOnLoad="1"/>
</workbook>
</file>

<file path=xl/sharedStrings.xml><?xml version="1.0" encoding="utf-8"?>
<sst xmlns="http://schemas.openxmlformats.org/spreadsheetml/2006/main" count="164" uniqueCount="133">
  <si>
    <t>№</t>
  </si>
  <si>
    <t>Рег. № на проектното предложение в ИСУН 2020</t>
  </si>
  <si>
    <t>Наименование на проектното предложение</t>
  </si>
  <si>
    <t>Кандидат</t>
  </si>
  <si>
    <t xml:space="preserve">Дата на подаване </t>
  </si>
  <si>
    <t>Заявена стойност на проектното предложение лв.</t>
  </si>
  <si>
    <t>Бюджет на процедурата</t>
  </si>
  <si>
    <t>Общо:</t>
  </si>
  <si>
    <t>Остатъчен финасов ресурс по процедурата лв. след одобрение от МИГ</t>
  </si>
  <si>
    <t>Статус (регистрирано, оттеглено, етап на оценка, одбрено от МИГ, неодобрено МИГ, друго)</t>
  </si>
  <si>
    <t>Договор за БФП</t>
  </si>
  <si>
    <t>№ по ред на ПП</t>
  </si>
  <si>
    <t>Изплатена БФП лева</t>
  </si>
  <si>
    <t>Точки от ТФО</t>
  </si>
  <si>
    <t>ПРОЦЕДУРА</t>
  </si>
  <si>
    <t>Одобрение от ДФЗ бр.</t>
  </si>
  <si>
    <t>Одобрени разходи по проектното предложени ДФЗ</t>
  </si>
  <si>
    <t>Одобрена субсидия ДФЗ</t>
  </si>
  <si>
    <t>Остатъчен финасов ресурс по процедурата лв. след одобрение от ДФЗ</t>
  </si>
  <si>
    <t>ПРОГРАМА ЗА РАЗВИТИЕ НА СЕЛСКИТЕ РАЙОНИ 2014-2020г. Финансиране от Европейския земеделски фонд за развитие на селкските райони</t>
  </si>
  <si>
    <t>BG06RDNP001-19.072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</si>
  <si>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 xml:space="preserve">BG06RDNP001 – 19.092 по Мярка 1 (код на мярката по ПРСР 2014-2020г. – 4.1.)  - „Подкрепа за инвестиции в земеделски стопанства” от стратегия за ВОМР </t>
  </si>
  <si>
    <t xml:space="preserve">BG06RDNP001 – 19.120 по Мярка 2 (код на мярката по ПРСР 2014-2020г. – 4.2)  - „Инвестиции в преработващия сектор” от стратегия за ВОМР </t>
  </si>
  <si>
    <t xml:space="preserve">Регистър на подадени проектни предложения (ПП) по стратегията за ВОМР на "МИГ - Любимец - Ивайловград" и тяхното състояние/ движение по процедури на МИГ, включително наличен и заявен финансов ресурс </t>
  </si>
  <si>
    <t>BG06RDNP001-19.072-0001</t>
  </si>
  <si>
    <t>“Изграждане на открита площадка за фитнес и стриитбол с един кош, УПИ III, кв. 102А в гр. Любимец”</t>
  </si>
  <si>
    <t>27.12.2018 11:21</t>
  </si>
  <si>
    <t>BG06RDNP001-19.072-0002</t>
  </si>
  <si>
    <t>"Реконструкция и изграждане на дневен център за стари хора"</t>
  </si>
  <si>
    <t>27.12.2018 11:24</t>
  </si>
  <si>
    <t>BG06RDNP001-19.072-0003</t>
  </si>
  <si>
    <t>„Доставка и монтаж на сцена с прилежащо оборудване в УПИ VIII, кв. 31 по плана на  с. Лозен за подобряване на културния живот  в Община Любимец“</t>
  </si>
  <si>
    <t>27.12.2018 11:26</t>
  </si>
  <si>
    <t>ОБЩИНА ЛЮБИМЕЦ ЕИК 000903686</t>
  </si>
  <si>
    <t>BG06RDNP001-19.072-0004</t>
  </si>
  <si>
    <t>"Реконструкция на част от ул. „Волгоград”, в участъка от кръстовище с ул. „Пейо Яворов” - О.Т  277 до кръстовище с ул. „Раковска” – О.Т 537а и изграждане на прилежащ тротоар"</t>
  </si>
  <si>
    <t>ОБЩИНА ИВАЙЛОВГРАД ЕИК 000235870</t>
  </si>
  <si>
    <t>28.12.2018 21:45</t>
  </si>
  <si>
    <t xml:space="preserve">BG06RDNP001 – 19.173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</si>
  <si>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 xml:space="preserve">733 436.25 </t>
  </si>
  <si>
    <t>Заявена БФП лв.</t>
  </si>
  <si>
    <t>BG06RDNP001-19.092-0001</t>
  </si>
  <si>
    <t>Закупуване на селскостопанска техника</t>
  </si>
  <si>
    <t>23.01.2019 13:06</t>
  </si>
  <si>
    <t>BG06RDNP001-19.092-0002</t>
  </si>
  <si>
    <t>Покупка на земеделска техника</t>
  </si>
  <si>
    <t>ЯМБОЛЕН 81 ЕООД ЕИК 126663765</t>
  </si>
  <si>
    <t>25.01.2019 14:10</t>
  </si>
  <si>
    <t>BG06RDNP001-19.092-0003</t>
  </si>
  <si>
    <t>Модернизиране на стопанството на ЗП Цветан Митрев</t>
  </si>
  <si>
    <t>ЗП Цветан Димитров Митрев</t>
  </si>
  <si>
    <t>25.01.2019 17:39</t>
  </si>
  <si>
    <t>BG06RDNP001-19.092-0004</t>
  </si>
  <si>
    <t>Инвестиции в материални активи за повишаване на конкурентоспособността на лозарско стопанство.</t>
  </si>
  <si>
    <t>МИХАИЛ РУСЕВ МИХАЙЛОВ</t>
  </si>
  <si>
    <t>28.01.2019 10:30</t>
  </si>
  <si>
    <t>BG06RDNP001-19.092-0005</t>
  </si>
  <si>
    <t>НИКЕ ЕООД ЕИК: 126649559</t>
  </si>
  <si>
    <t>УНИВЕРСАЛ ООД ЕИК: 836144131</t>
  </si>
  <si>
    <t>Модернизация на материалните активи на стопанството</t>
  </si>
  <si>
    <t>28.01.2019 13:30</t>
  </si>
  <si>
    <t>BG06RDNP001-19.092-0006</t>
  </si>
  <si>
    <t>Закупуване на трактор с инвентар, изграждане на ограда и създаване на трайни насаждения от нар</t>
  </si>
  <si>
    <t>ТОДОР ИВАНОВ МИТКОВ</t>
  </si>
  <si>
    <t>28.01.2019 14:14</t>
  </si>
  <si>
    <t>BG06RDNP001-19.092-0007</t>
  </si>
  <si>
    <t>Закупуване на земеделска техника</t>
  </si>
  <si>
    <t>Христо Валентинов Вълчев</t>
  </si>
  <si>
    <t>28.01.2019 14:52</t>
  </si>
  <si>
    <t>BG06RDNP001-19.092-0008</t>
  </si>
  <si>
    <t>ЗАКУПУВАНЕ НА ЗЕМЕДЕЛСКА ТЕХНИКА И ОБОРУДВАНЕ</t>
  </si>
  <si>
    <t>СП ЕНЕРДЖИ ООД ЕИК 200337862</t>
  </si>
  <si>
    <t>28.01.2019 16:18</t>
  </si>
  <si>
    <t>BG06RDNP001-19.092-0009</t>
  </si>
  <si>
    <t>„Закупуване на земеделска техника за обработка на почвата”</t>
  </si>
  <si>
    <t>Женя Вангелова Милкова</t>
  </si>
  <si>
    <t>28.01.2019 16:21</t>
  </si>
  <si>
    <t>BG06RDNP001-19.092-0010</t>
  </si>
  <si>
    <t>Закупуване на земеделска техника за обработка на почвата и отглеждане на люцерна</t>
  </si>
  <si>
    <t>Златка Иванова Манева</t>
  </si>
  <si>
    <t>28.01.2019 16:39</t>
  </si>
  <si>
    <t>BG06RDNP001-19.092-0011</t>
  </si>
  <si>
    <t>28.01.2019 16:54</t>
  </si>
  <si>
    <t>Иван Кирилов Славов</t>
  </si>
  <si>
    <t>Одобрена и предложена за финансиране субсидия от МИГ (лв.)</t>
  </si>
  <si>
    <t>Приключена оценка, одобрено от МИГ</t>
  </si>
  <si>
    <t>Не преминава етап на оценка АСД/Отхвърлено</t>
  </si>
  <si>
    <t>BG06RDNP001-19.120-0001</t>
  </si>
  <si>
    <t>BG06RDNP001-19.120-0002</t>
  </si>
  <si>
    <t>BG06RDNP001-19.120-0003</t>
  </si>
  <si>
    <t>Закупуване на оборудване за подпомагане на производствената дейност на РОЙС АГРО ЕООД</t>
  </si>
  <si>
    <t>"Закупуване на линия за производство на готови храни за селскостопански животни"</t>
  </si>
  <si>
    <t>Закупуване на машини за преработка на био мляко</t>
  </si>
  <si>
    <t>РОЙС АГРО ЕООД ЕИК203284593</t>
  </si>
  <si>
    <t>"Метафуудс" ЕООД ЕИК 203744910</t>
  </si>
  <si>
    <t>Йоланда Великова Даракчиева</t>
  </si>
  <si>
    <t>19.03.2019 15:27</t>
  </si>
  <si>
    <t>21.03.2019 09:58</t>
  </si>
  <si>
    <t>21.03.2019 16:31</t>
  </si>
  <si>
    <t>Оттеглено</t>
  </si>
  <si>
    <t>BG06RDNP001-19.173-0001</t>
  </si>
  <si>
    <t>Повишаване на конкурентноспособността на фирма "РК ЕЛЕКТРОНИКС" ЕООД  гр. Любимец</t>
  </si>
  <si>
    <t>24.04.2019 14:26</t>
  </si>
  <si>
    <t>РК ЕЛЕКТРОНИКС ЕООД ЕИК 200143299</t>
  </si>
  <si>
    <t>Закупуване на машини за обработка на камък в цех находящ се в ПИ 201001 местност "Д9 Край село" с.Дъбовец, общ.Любимец, обл.Хасково.</t>
  </si>
  <si>
    <t>BG06RDNP001-19.173-0002</t>
  </si>
  <si>
    <t>27.04.2019 18:36</t>
  </si>
  <si>
    <t>BG06RDNP001-19.173-0003</t>
  </si>
  <si>
    <t>Закупуване на технологично оборудване за цех за производство на селскостопански инвентар</t>
  </si>
  <si>
    <t>27.04.2019 19:19</t>
  </si>
  <si>
    <t>BG06RDNP001-19.173-0004</t>
  </si>
  <si>
    <t>СМР на цех за производство на алуминиева и PVC дограма и закупуване на технологично оборудване</t>
  </si>
  <si>
    <t>28.04.2019 15:35</t>
  </si>
  <si>
    <t>Дариклинк ЕООД ЕИК 205542213</t>
  </si>
  <si>
    <t>BG06RDNP001-19.173-0005</t>
  </si>
  <si>
    <t>Изграждане на салон за красота в град Любимец</t>
  </si>
  <si>
    <t>Анна  Иванова Гюрушева</t>
  </si>
  <si>
    <t>28.04.2019 16:47</t>
  </si>
  <si>
    <t>АГРИКОЛ ИНВЕСТ ЕООД ЕИК 205039087</t>
  </si>
  <si>
    <t>СТОУН ГРУП - ПЛАМЕН АНГЕЛОВ ЕТ ЕИК 202503080</t>
  </si>
  <si>
    <t>BG06RDNP001-19.120-0004</t>
  </si>
  <si>
    <t>11.06.2019 14:00</t>
  </si>
  <si>
    <t>За оценка от КППП на МИГ</t>
  </si>
  <si>
    <t>12.07.2019 12:40</t>
  </si>
  <si>
    <t>BG06RDNP001-19.173-0006</t>
  </si>
  <si>
    <t>Инвестиции за развитие на авторемонтна работилница в гр. Любимец</t>
  </si>
  <si>
    <t>ФЕНИКС-П ЕООД                  ЕИК 126719210</t>
  </si>
  <si>
    <t>21.07.2019 15:48</t>
  </si>
  <si>
    <t>ЙОЛАНДА ВЕЛИКОВА ДАРАКЧИЕВА</t>
  </si>
  <si>
    <t xml:space="preserve">Закупуване на машини за преработка на био мляко
</t>
  </si>
  <si>
    <t>BG06RDNP001-19.120-0005</t>
  </si>
  <si>
    <t xml:space="preserve">BG06RDNP001 – 19.288 по Мярка 5 (код на мярката по ПРСР 2014-2020г. – 7.5)  - „Подкрепа за публично ползване в инфраструктура за отдих, туристическа информация и малка по мащаб туристическа инфраструктура” от стратегия за ВОМР </t>
  </si>
  <si>
    <t xml:space="preserve">                           Данните са последно актуализирани на 15.08.2019г.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</si>
</sst>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¥€-2]\ #,##0.00_);[Red]\([$¥€-2]\ #,##0.00\)"/>
    <numFmt numFmtId="169" formatCode="[$-402]dd\ mmmm\ yyyy\ &quot;г.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2" fontId="46" fillId="0" borderId="13" xfId="0" applyNumberFormat="1" applyFont="1" applyBorder="1" applyAlignment="1">
      <alignment wrapText="1"/>
    </xf>
    <xf numFmtId="2" fontId="46" fillId="0" borderId="14" xfId="0" applyNumberFormat="1" applyFont="1" applyBorder="1" applyAlignment="1">
      <alignment wrapText="1"/>
    </xf>
    <xf numFmtId="2" fontId="47" fillId="0" borderId="10" xfId="0" applyNumberFormat="1" applyFont="1" applyBorder="1" applyAlignment="1">
      <alignment wrapText="1"/>
    </xf>
    <xf numFmtId="2" fontId="46" fillId="0" borderId="15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wrapText="1"/>
    </xf>
    <xf numFmtId="14" fontId="46" fillId="0" borderId="12" xfId="0" applyNumberFormat="1" applyFont="1" applyBorder="1" applyAlignment="1">
      <alignment wrapText="1"/>
    </xf>
    <xf numFmtId="2" fontId="47" fillId="0" borderId="16" xfId="0" applyNumberFormat="1" applyFont="1" applyBorder="1" applyAlignment="1">
      <alignment vertical="center" wrapText="1"/>
    </xf>
    <xf numFmtId="2" fontId="47" fillId="0" borderId="17" xfId="0" applyNumberFormat="1" applyFont="1" applyBorder="1" applyAlignment="1">
      <alignment vertical="center" wrapText="1"/>
    </xf>
    <xf numFmtId="2" fontId="47" fillId="0" borderId="12" xfId="0" applyNumberFormat="1" applyFont="1" applyBorder="1" applyAlignment="1">
      <alignment wrapText="1"/>
    </xf>
    <xf numFmtId="2" fontId="46" fillId="0" borderId="13" xfId="0" applyNumberFormat="1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2" fontId="48" fillId="0" borderId="12" xfId="0" applyNumberFormat="1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Fill="1" applyBorder="1" applyAlignment="1">
      <alignment wrapText="1"/>
    </xf>
    <xf numFmtId="0" fontId="47" fillId="33" borderId="18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2" fontId="47" fillId="33" borderId="10" xfId="0" applyNumberFormat="1" applyFont="1" applyFill="1" applyBorder="1" applyAlignment="1">
      <alignment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vertical="center" wrapText="1"/>
    </xf>
    <xf numFmtId="0" fontId="47" fillId="13" borderId="20" xfId="0" applyFont="1" applyFill="1" applyBorder="1" applyAlignment="1">
      <alignment horizontal="center" vertical="center" wrapText="1"/>
    </xf>
    <xf numFmtId="2" fontId="47" fillId="13" borderId="21" xfId="0" applyNumberFormat="1" applyFont="1" applyFill="1" applyBorder="1" applyAlignment="1">
      <alignment wrapText="1"/>
    </xf>
    <xf numFmtId="2" fontId="46" fillId="33" borderId="10" xfId="0" applyNumberFormat="1" applyFont="1" applyFill="1" applyBorder="1" applyAlignment="1">
      <alignment wrapText="1"/>
    </xf>
    <xf numFmtId="2" fontId="46" fillId="0" borderId="10" xfId="0" applyNumberFormat="1" applyFont="1" applyBorder="1" applyAlignment="1">
      <alignment vertical="center" wrapText="1"/>
    </xf>
    <xf numFmtId="0" fontId="47" fillId="33" borderId="22" xfId="0" applyFont="1" applyFill="1" applyBorder="1" applyAlignment="1">
      <alignment/>
    </xf>
    <xf numFmtId="4" fontId="47" fillId="33" borderId="22" xfId="0" applyNumberFormat="1" applyFont="1" applyFill="1" applyBorder="1" applyAlignment="1">
      <alignment horizontal="center" vertical="center"/>
    </xf>
    <xf numFmtId="0" fontId="47" fillId="13" borderId="23" xfId="0" applyFont="1" applyFill="1" applyBorder="1" applyAlignment="1">
      <alignment wrapText="1"/>
    </xf>
    <xf numFmtId="2" fontId="47" fillId="13" borderId="23" xfId="0" applyNumberFormat="1" applyFont="1" applyFill="1" applyBorder="1" applyAlignment="1">
      <alignment wrapText="1"/>
    </xf>
    <xf numFmtId="2" fontId="47" fillId="13" borderId="24" xfId="0" applyNumberFormat="1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0" fontId="47" fillId="13" borderId="21" xfId="0" applyFont="1" applyFill="1" applyBorder="1" applyAlignment="1">
      <alignment wrapText="1"/>
    </xf>
    <xf numFmtId="2" fontId="47" fillId="33" borderId="12" xfId="0" applyNumberFormat="1" applyFont="1" applyFill="1" applyBorder="1" applyAlignment="1">
      <alignment wrapText="1"/>
    </xf>
    <xf numFmtId="2" fontId="46" fillId="33" borderId="12" xfId="0" applyNumberFormat="1" applyFont="1" applyFill="1" applyBorder="1" applyAlignment="1">
      <alignment wrapText="1"/>
    </xf>
    <xf numFmtId="0" fontId="2" fillId="13" borderId="19" xfId="0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vertical="center" wrapText="1"/>
    </xf>
    <xf numFmtId="2" fontId="47" fillId="0" borderId="12" xfId="0" applyNumberFormat="1" applyFont="1" applyBorder="1" applyAlignment="1">
      <alignment vertical="center" wrapText="1"/>
    </xf>
    <xf numFmtId="0" fontId="47" fillId="13" borderId="10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top" wrapText="1"/>
    </xf>
    <xf numFmtId="49" fontId="46" fillId="0" borderId="10" xfId="0" applyNumberFormat="1" applyFont="1" applyFill="1" applyBorder="1" applyAlignment="1" applyProtection="1">
      <alignment horizontal="center" vertical="top" wrapText="1"/>
      <protection/>
    </xf>
    <xf numFmtId="49" fontId="47" fillId="0" borderId="0" xfId="0" applyNumberFormat="1" applyFont="1" applyFill="1" applyAlignment="1" applyProtection="1">
      <alignment vertical="top"/>
      <protection/>
    </xf>
    <xf numFmtId="0" fontId="46" fillId="0" borderId="0" xfId="0" applyNumberFormat="1" applyFont="1" applyFill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Alignment="1" applyProtection="1">
      <alignment horizontal="center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 wrapText="1"/>
      <protection/>
    </xf>
    <xf numFmtId="49" fontId="46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NumberFormat="1" applyFont="1" applyFill="1" applyBorder="1" applyAlignment="1" applyProtection="1">
      <alignment vertical="top" wrapText="1"/>
      <protection/>
    </xf>
    <xf numFmtId="0" fontId="47" fillId="13" borderId="25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2" fontId="46" fillId="33" borderId="12" xfId="0" applyNumberFormat="1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6" fillId="0" borderId="13" xfId="0" applyNumberFormat="1" applyFont="1" applyFill="1" applyBorder="1" applyAlignment="1" applyProtection="1">
      <alignment horizontal="center" vertical="top" wrapText="1"/>
      <protection/>
    </xf>
    <xf numFmtId="2" fontId="46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47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3" fillId="33" borderId="12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7" fillId="13" borderId="26" xfId="0" applyFont="1" applyFill="1" applyBorder="1" applyAlignment="1">
      <alignment horizontal="center" wrapText="1"/>
    </xf>
    <xf numFmtId="0" fontId="47" fillId="13" borderId="10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left" wrapText="1"/>
    </xf>
    <xf numFmtId="0" fontId="2" fillId="33" borderId="22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19" borderId="10" xfId="0" applyFont="1" applyFill="1" applyBorder="1" applyAlignment="1">
      <alignment wrapText="1"/>
    </xf>
    <xf numFmtId="0" fontId="46" fillId="19" borderId="10" xfId="0" applyFont="1" applyFill="1" applyBorder="1" applyAlignment="1">
      <alignment wrapText="1"/>
    </xf>
    <xf numFmtId="49" fontId="46" fillId="19" borderId="10" xfId="0" applyNumberFormat="1" applyFont="1" applyFill="1" applyBorder="1" applyAlignment="1">
      <alignment vertical="top" wrapText="1"/>
    </xf>
    <xf numFmtId="2" fontId="46" fillId="19" borderId="10" xfId="0" applyNumberFormat="1" applyFont="1" applyFill="1" applyBorder="1" applyAlignment="1">
      <alignment wrapText="1"/>
    </xf>
    <xf numFmtId="2" fontId="47" fillId="19" borderId="10" xfId="0" applyNumberFormat="1" applyFont="1" applyFill="1" applyBorder="1" applyAlignment="1">
      <alignment wrapText="1"/>
    </xf>
    <xf numFmtId="0" fontId="47" fillId="19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27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right" vertical="center" wrapText="1"/>
    </xf>
    <xf numFmtId="2" fontId="46" fillId="0" borderId="0" xfId="0" applyNumberFormat="1" applyFont="1" applyFill="1" applyAlignment="1" applyProtection="1">
      <alignment vertical="center"/>
      <protection/>
    </xf>
    <xf numFmtId="2" fontId="46" fillId="0" borderId="10" xfId="0" applyNumberFormat="1" applyFont="1" applyFill="1" applyBorder="1" applyAlignment="1" applyProtection="1">
      <alignment vertical="center"/>
      <protection/>
    </xf>
    <xf numFmtId="2" fontId="47" fillId="13" borderId="28" xfId="0" applyNumberFormat="1" applyFont="1" applyFill="1" applyBorder="1" applyAlignment="1">
      <alignment wrapText="1"/>
    </xf>
    <xf numFmtId="0" fontId="2" fillId="0" borderId="11" xfId="0" applyFont="1" applyBorder="1" applyAlignment="1">
      <alignment vertical="top"/>
    </xf>
    <xf numFmtId="0" fontId="47" fillId="13" borderId="29" xfId="0" applyFont="1" applyFill="1" applyBorder="1" applyAlignment="1">
      <alignment wrapText="1"/>
    </xf>
    <xf numFmtId="0" fontId="2" fillId="34" borderId="10" xfId="0" applyFont="1" applyFill="1" applyBorder="1" applyAlignment="1">
      <alignment vertical="top"/>
    </xf>
    <xf numFmtId="0" fontId="3" fillId="0" borderId="30" xfId="0" applyFont="1" applyBorder="1" applyAlignment="1">
      <alignment vertical="top" wrapText="1"/>
    </xf>
    <xf numFmtId="0" fontId="49" fillId="13" borderId="21" xfId="0" applyFont="1" applyFill="1" applyBorder="1" applyAlignment="1">
      <alignment horizontal="left" wrapText="1"/>
    </xf>
    <xf numFmtId="2" fontId="46" fillId="19" borderId="13" xfId="0" applyNumberFormat="1" applyFont="1" applyFill="1" applyBorder="1" applyAlignment="1">
      <alignment wrapText="1"/>
    </xf>
    <xf numFmtId="2" fontId="47" fillId="33" borderId="15" xfId="0" applyNumberFormat="1" applyFont="1" applyFill="1" applyBorder="1" applyAlignment="1">
      <alignment wrapText="1"/>
    </xf>
    <xf numFmtId="2" fontId="47" fillId="33" borderId="13" xfId="0" applyNumberFormat="1" applyFont="1" applyFill="1" applyBorder="1" applyAlignment="1">
      <alignment wrapText="1"/>
    </xf>
    <xf numFmtId="2" fontId="46" fillId="13" borderId="31" xfId="0" applyNumberFormat="1" applyFont="1" applyFill="1" applyBorder="1" applyAlignment="1">
      <alignment wrapText="1"/>
    </xf>
    <xf numFmtId="2" fontId="47" fillId="0" borderId="27" xfId="0" applyNumberFormat="1" applyFont="1" applyBorder="1" applyAlignment="1">
      <alignment vertical="center" wrapText="1"/>
    </xf>
    <xf numFmtId="2" fontId="47" fillId="13" borderId="32" xfId="0" applyNumberFormat="1" applyFont="1" applyFill="1" applyBorder="1" applyAlignment="1">
      <alignment wrapText="1"/>
    </xf>
    <xf numFmtId="2" fontId="47" fillId="0" borderId="33" xfId="0" applyNumberFormat="1" applyFont="1" applyBorder="1" applyAlignment="1">
      <alignment wrapText="1"/>
    </xf>
    <xf numFmtId="2" fontId="47" fillId="0" borderId="30" xfId="0" applyNumberFormat="1" applyFont="1" applyBorder="1" applyAlignment="1">
      <alignment wrapText="1"/>
    </xf>
    <xf numFmtId="2" fontId="47" fillId="13" borderId="26" xfId="0" applyNumberFormat="1" applyFont="1" applyFill="1" applyBorder="1" applyAlignment="1">
      <alignment wrapText="1"/>
    </xf>
    <xf numFmtId="0" fontId="49" fillId="19" borderId="10" xfId="0" applyFont="1" applyFill="1" applyBorder="1" applyAlignment="1">
      <alignment horizontal="left" wrapText="1"/>
    </xf>
    <xf numFmtId="2" fontId="47" fillId="19" borderId="10" xfId="0" applyNumberFormat="1" applyFont="1" applyFill="1" applyBorder="1" applyAlignment="1">
      <alignment vertical="center" wrapText="1"/>
    </xf>
    <xf numFmtId="0" fontId="49" fillId="19" borderId="21" xfId="0" applyFont="1" applyFill="1" applyBorder="1" applyAlignment="1">
      <alignment horizontal="left" wrapText="1"/>
    </xf>
    <xf numFmtId="0" fontId="50" fillId="0" borderId="0" xfId="0" applyFont="1" applyAlignment="1">
      <alignment wrapText="1"/>
    </xf>
    <xf numFmtId="0" fontId="47" fillId="0" borderId="18" xfId="0" applyFont="1" applyBorder="1" applyAlignment="1">
      <alignment horizontal="center" vertical="top" wrapText="1"/>
    </xf>
    <xf numFmtId="0" fontId="46" fillId="0" borderId="22" xfId="0" applyFont="1" applyBorder="1" applyAlignment="1">
      <alignment vertical="top" wrapText="1"/>
    </xf>
    <xf numFmtId="0" fontId="46" fillId="0" borderId="22" xfId="0" applyFont="1" applyBorder="1" applyAlignment="1">
      <alignment wrapText="1"/>
    </xf>
    <xf numFmtId="49" fontId="3" fillId="0" borderId="34" xfId="0" applyNumberFormat="1" applyFont="1" applyFill="1" applyBorder="1" applyAlignment="1" applyProtection="1">
      <alignment horizontal="center" vertical="top" wrapText="1"/>
      <protection/>
    </xf>
    <xf numFmtId="0" fontId="46" fillId="0" borderId="22" xfId="0" applyFont="1" applyBorder="1" applyAlignment="1">
      <alignment vertical="center" wrapText="1"/>
    </xf>
    <xf numFmtId="2" fontId="46" fillId="0" borderId="22" xfId="0" applyNumberFormat="1" applyFont="1" applyBorder="1" applyAlignment="1">
      <alignment wrapText="1"/>
    </xf>
    <xf numFmtId="0" fontId="46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9" fillId="33" borderId="22" xfId="0" applyFont="1" applyFill="1" applyBorder="1" applyAlignment="1">
      <alignment horizontal="center" wrapText="1"/>
    </xf>
    <xf numFmtId="0" fontId="47" fillId="13" borderId="28" xfId="0" applyFont="1" applyFill="1" applyBorder="1" applyAlignment="1">
      <alignment wrapText="1"/>
    </xf>
    <xf numFmtId="0" fontId="47" fillId="0" borderId="14" xfId="0" applyFont="1" applyBorder="1" applyAlignment="1">
      <alignment horizontal="center" vertical="top" wrapText="1"/>
    </xf>
    <xf numFmtId="0" fontId="51" fillId="35" borderId="19" xfId="0" applyFont="1" applyFill="1" applyBorder="1" applyAlignment="1">
      <alignment horizontal="center" vertical="center" wrapText="1"/>
    </xf>
    <xf numFmtId="0" fontId="52" fillId="35" borderId="21" xfId="0" applyFont="1" applyFill="1" applyBorder="1" applyAlignment="1">
      <alignment horizontal="right" wrapText="1"/>
    </xf>
    <xf numFmtId="0" fontId="52" fillId="35" borderId="10" xfId="0" applyFont="1" applyFill="1" applyBorder="1" applyAlignment="1">
      <alignment horizontal="right" wrapText="1"/>
    </xf>
    <xf numFmtId="0" fontId="49" fillId="33" borderId="0" xfId="0" applyFont="1" applyFill="1" applyBorder="1" applyAlignment="1">
      <alignment horizontal="center" wrapText="1"/>
    </xf>
    <xf numFmtId="0" fontId="46" fillId="0" borderId="19" xfId="0" applyFont="1" applyBorder="1" applyAlignment="1">
      <alignment wrapText="1"/>
    </xf>
    <xf numFmtId="0" fontId="47" fillId="13" borderId="11" xfId="0" applyFont="1" applyFill="1" applyBorder="1" applyAlignment="1">
      <alignment horizontal="right" vertical="center" wrapText="1"/>
    </xf>
    <xf numFmtId="2" fontId="47" fillId="13" borderId="34" xfId="0" applyNumberFormat="1" applyFont="1" applyFill="1" applyBorder="1" applyAlignment="1">
      <alignment wrapText="1"/>
    </xf>
    <xf numFmtId="2" fontId="46" fillId="13" borderId="35" xfId="0" applyNumberFormat="1" applyFont="1" applyFill="1" applyBorder="1" applyAlignment="1">
      <alignment wrapText="1"/>
    </xf>
    <xf numFmtId="0" fontId="52" fillId="35" borderId="11" xfId="0" applyFont="1" applyFill="1" applyBorder="1" applyAlignment="1">
      <alignment horizontal="right" wrapText="1"/>
    </xf>
    <xf numFmtId="0" fontId="49" fillId="19" borderId="11" xfId="0" applyFont="1" applyFill="1" applyBorder="1" applyAlignment="1">
      <alignment horizontal="left" wrapText="1"/>
    </xf>
    <xf numFmtId="2" fontId="47" fillId="13" borderId="36" xfId="0" applyNumberFormat="1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34" xfId="0" applyFont="1" applyBorder="1" applyAlignment="1">
      <alignment wrapText="1"/>
    </xf>
    <xf numFmtId="0" fontId="46" fillId="13" borderId="10" xfId="0" applyFont="1" applyFill="1" applyBorder="1" applyAlignment="1">
      <alignment horizontal="center" vertical="top" wrapText="1"/>
    </xf>
    <xf numFmtId="0" fontId="46" fillId="13" borderId="10" xfId="0" applyFont="1" applyFill="1" applyBorder="1" applyAlignment="1">
      <alignment/>
    </xf>
    <xf numFmtId="0" fontId="46" fillId="13" borderId="10" xfId="0" applyFont="1" applyFill="1" applyBorder="1" applyAlignment="1">
      <alignment wrapText="1"/>
    </xf>
    <xf numFmtId="0" fontId="46" fillId="13" borderId="13" xfId="0" applyFont="1" applyFill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22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4" fillId="33" borderId="37" xfId="0" applyFont="1" applyFill="1" applyBorder="1" applyAlignment="1">
      <alignment horizontal="center" wrapText="1"/>
    </xf>
    <xf numFmtId="0" fontId="54" fillId="33" borderId="38" xfId="0" applyFont="1" applyFill="1" applyBorder="1" applyAlignment="1">
      <alignment horizontal="center" wrapText="1"/>
    </xf>
    <xf numFmtId="0" fontId="54" fillId="33" borderId="39" xfId="0" applyFont="1" applyFill="1" applyBorder="1" applyAlignment="1">
      <alignment horizontal="center" wrapText="1"/>
    </xf>
    <xf numFmtId="0" fontId="49" fillId="13" borderId="31" xfId="0" applyFont="1" applyFill="1" applyBorder="1" applyAlignment="1">
      <alignment horizontal="left" wrapText="1"/>
    </xf>
    <xf numFmtId="0" fontId="49" fillId="13" borderId="40" xfId="0" applyFont="1" applyFill="1" applyBorder="1" applyAlignment="1">
      <alignment horizontal="left" wrapText="1"/>
    </xf>
    <xf numFmtId="0" fontId="49" fillId="13" borderId="41" xfId="0" applyFont="1" applyFill="1" applyBorder="1" applyAlignment="1">
      <alignment horizontal="left" wrapText="1"/>
    </xf>
    <xf numFmtId="0" fontId="49" fillId="13" borderId="42" xfId="0" applyFont="1" applyFill="1" applyBorder="1" applyAlignment="1">
      <alignment horizontal="left" wrapText="1"/>
    </xf>
    <xf numFmtId="0" fontId="47" fillId="0" borderId="22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7" fillId="0" borderId="3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9" fillId="33" borderId="29" xfId="0" applyFont="1" applyFill="1" applyBorder="1" applyAlignment="1">
      <alignment horizontal="center" wrapText="1"/>
    </xf>
    <xf numFmtId="0" fontId="49" fillId="33" borderId="28" xfId="0" applyFont="1" applyFill="1" applyBorder="1" applyAlignment="1">
      <alignment horizontal="center" wrapText="1"/>
    </xf>
    <xf numFmtId="0" fontId="47" fillId="0" borderId="28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="70" zoomScaleNormal="70" zoomScalePageLayoutView="0" workbookViewId="0" topLeftCell="A20">
      <selection activeCell="F48" sqref="F48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14.140625" style="1" customWidth="1"/>
    <col min="4" max="4" width="7.140625" style="1" customWidth="1"/>
    <col min="5" max="5" width="27.8515625" style="1" customWidth="1"/>
    <col min="6" max="6" width="37.57421875" style="1" customWidth="1"/>
    <col min="7" max="7" width="17.57421875" style="1" customWidth="1"/>
    <col min="8" max="8" width="11.28125" style="1" customWidth="1"/>
    <col min="9" max="10" width="13.57421875" style="1" customWidth="1"/>
    <col min="11" max="11" width="15.7109375" style="1" customWidth="1"/>
    <col min="12" max="12" width="6.421875" style="1" customWidth="1"/>
    <col min="13" max="13" width="12.28125" style="1" customWidth="1"/>
    <col min="14" max="14" width="6.421875" style="1" customWidth="1"/>
    <col min="15" max="19" width="14.421875" style="1" customWidth="1"/>
    <col min="20" max="20" width="14.8515625" style="1" customWidth="1"/>
    <col min="21" max="16384" width="9.140625" style="1" customWidth="1"/>
  </cols>
  <sheetData>
    <row r="1" spans="1:20" ht="30" customHeight="1">
      <c r="A1" s="167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9"/>
    </row>
    <row r="2" spans="1:20" ht="129" thickBot="1">
      <c r="A2" s="53" t="s">
        <v>0</v>
      </c>
      <c r="B2" s="23" t="s">
        <v>14</v>
      </c>
      <c r="C2" s="23" t="s">
        <v>6</v>
      </c>
      <c r="D2" s="23" t="s">
        <v>11</v>
      </c>
      <c r="E2" s="23" t="s">
        <v>1</v>
      </c>
      <c r="F2" s="23" t="s">
        <v>2</v>
      </c>
      <c r="G2" s="23" t="s">
        <v>3</v>
      </c>
      <c r="H2" s="23" t="s">
        <v>4</v>
      </c>
      <c r="I2" s="23" t="s">
        <v>5</v>
      </c>
      <c r="J2" s="23" t="s">
        <v>40</v>
      </c>
      <c r="K2" s="23" t="s">
        <v>9</v>
      </c>
      <c r="L2" s="24" t="s">
        <v>13</v>
      </c>
      <c r="M2" s="23" t="s">
        <v>84</v>
      </c>
      <c r="N2" s="38" t="s">
        <v>15</v>
      </c>
      <c r="O2" s="23" t="s">
        <v>16</v>
      </c>
      <c r="P2" s="23" t="s">
        <v>17</v>
      </c>
      <c r="Q2" s="23" t="s">
        <v>10</v>
      </c>
      <c r="R2" s="135" t="s">
        <v>8</v>
      </c>
      <c r="S2" s="25" t="s">
        <v>18</v>
      </c>
      <c r="T2" s="25" t="s">
        <v>12</v>
      </c>
    </row>
    <row r="3" spans="1:20" ht="16.5" thickBot="1">
      <c r="A3" s="170" t="s">
        <v>19</v>
      </c>
      <c r="B3" s="171"/>
      <c r="C3" s="172"/>
      <c r="D3" s="171"/>
      <c r="E3" s="171"/>
      <c r="F3" s="171"/>
      <c r="G3" s="172"/>
      <c r="H3" s="172"/>
      <c r="I3" s="171"/>
      <c r="J3" s="171"/>
      <c r="K3" s="171"/>
      <c r="L3" s="171"/>
      <c r="M3" s="171"/>
      <c r="N3" s="171"/>
      <c r="O3" s="171"/>
      <c r="P3" s="171"/>
      <c r="Q3" s="171"/>
      <c r="R3" s="172"/>
      <c r="S3" s="171"/>
      <c r="T3" s="173"/>
    </row>
    <row r="4" spans="1:20" ht="59.25" customHeight="1">
      <c r="A4" s="183">
        <v>1</v>
      </c>
      <c r="B4" s="182" t="s">
        <v>20</v>
      </c>
      <c r="C4" s="160">
        <v>586749</v>
      </c>
      <c r="D4" s="51">
        <v>1</v>
      </c>
      <c r="E4" s="42" t="s">
        <v>24</v>
      </c>
      <c r="F4" s="88" t="s">
        <v>25</v>
      </c>
      <c r="G4" s="43" t="s">
        <v>33</v>
      </c>
      <c r="H4" s="43" t="s">
        <v>26</v>
      </c>
      <c r="I4" s="54">
        <v>46878.2</v>
      </c>
      <c r="J4" s="54">
        <v>46878.2</v>
      </c>
      <c r="K4" s="56" t="s">
        <v>85</v>
      </c>
      <c r="L4" s="89">
        <v>9</v>
      </c>
      <c r="M4" s="54">
        <v>46878.2</v>
      </c>
      <c r="N4" s="16"/>
      <c r="O4" s="17"/>
      <c r="P4" s="17"/>
      <c r="Q4" s="9"/>
      <c r="R4" s="175"/>
      <c r="S4" s="187"/>
      <c r="T4" s="12"/>
    </row>
    <row r="5" spans="1:20" ht="60">
      <c r="A5" s="184"/>
      <c r="B5" s="165"/>
      <c r="C5" s="161"/>
      <c r="D5" s="50">
        <v>2</v>
      </c>
      <c r="E5" s="46" t="s">
        <v>27</v>
      </c>
      <c r="F5" s="52" t="s">
        <v>28</v>
      </c>
      <c r="G5" s="43" t="s">
        <v>33</v>
      </c>
      <c r="H5" s="47" t="s">
        <v>29</v>
      </c>
      <c r="I5" s="55">
        <v>335993.36</v>
      </c>
      <c r="J5" s="55">
        <v>335993.36</v>
      </c>
      <c r="K5" s="56" t="s">
        <v>85</v>
      </c>
      <c r="L5" s="90">
        <v>14</v>
      </c>
      <c r="M5" s="55">
        <v>335993.36</v>
      </c>
      <c r="N5" s="18"/>
      <c r="O5" s="19"/>
      <c r="P5" s="19"/>
      <c r="Q5" s="15"/>
      <c r="R5" s="176"/>
      <c r="S5" s="188"/>
      <c r="T5" s="13"/>
    </row>
    <row r="6" spans="1:20" ht="75">
      <c r="A6" s="184"/>
      <c r="B6" s="165"/>
      <c r="C6" s="161"/>
      <c r="D6" s="50">
        <v>3</v>
      </c>
      <c r="E6" s="46" t="s">
        <v>30</v>
      </c>
      <c r="F6" s="45" t="s">
        <v>31</v>
      </c>
      <c r="G6" s="43" t="s">
        <v>33</v>
      </c>
      <c r="H6" s="48" t="s">
        <v>32</v>
      </c>
      <c r="I6" s="28">
        <v>56637.91</v>
      </c>
      <c r="J6" s="28">
        <v>56637.91</v>
      </c>
      <c r="K6" s="56" t="s">
        <v>85</v>
      </c>
      <c r="L6" s="91">
        <v>7</v>
      </c>
      <c r="M6" s="28">
        <v>56637.91</v>
      </c>
      <c r="N6" s="2"/>
      <c r="O6" s="10"/>
      <c r="P6" s="10"/>
      <c r="Q6" s="6"/>
      <c r="R6" s="176"/>
      <c r="S6" s="188"/>
      <c r="T6" s="13"/>
    </row>
    <row r="7" spans="1:20" ht="90.75" thickBot="1">
      <c r="A7" s="184"/>
      <c r="B7" s="165"/>
      <c r="C7" s="161"/>
      <c r="D7" s="50">
        <v>4</v>
      </c>
      <c r="E7" s="44" t="s">
        <v>34</v>
      </c>
      <c r="F7" s="49" t="s">
        <v>35</v>
      </c>
      <c r="G7" s="47" t="s">
        <v>36</v>
      </c>
      <c r="H7" s="48" t="s">
        <v>37</v>
      </c>
      <c r="I7" s="28">
        <v>144363.16</v>
      </c>
      <c r="J7" s="28">
        <v>144363.16</v>
      </c>
      <c r="K7" s="56" t="s">
        <v>85</v>
      </c>
      <c r="L7" s="91">
        <v>7</v>
      </c>
      <c r="M7" s="28">
        <v>144363.16</v>
      </c>
      <c r="N7" s="2"/>
      <c r="O7" s="10"/>
      <c r="P7" s="10"/>
      <c r="Q7" s="6"/>
      <c r="R7" s="176"/>
      <c r="S7" s="189"/>
      <c r="T7" s="13"/>
    </row>
    <row r="8" spans="1:20" ht="16.5" thickBot="1">
      <c r="A8" s="185"/>
      <c r="B8" s="166"/>
      <c r="C8" s="72" t="s">
        <v>7</v>
      </c>
      <c r="D8" s="71"/>
      <c r="E8" s="35"/>
      <c r="F8" s="35"/>
      <c r="G8" s="35"/>
      <c r="H8" s="35"/>
      <c r="I8" s="26">
        <f>SUM(I4:I7)</f>
        <v>583872.63</v>
      </c>
      <c r="J8" s="26">
        <f>SUM(J4:J7)</f>
        <v>583872.63</v>
      </c>
      <c r="K8" s="35"/>
      <c r="L8" s="35"/>
      <c r="M8" s="26">
        <f>SUM(M4:M7)</f>
        <v>583872.63</v>
      </c>
      <c r="N8" s="35">
        <f>SUM(N4:N7)</f>
        <v>0</v>
      </c>
      <c r="O8" s="26">
        <f>SUM(O4:O7)</f>
        <v>0</v>
      </c>
      <c r="P8" s="26">
        <f>SUM(P4:P7)</f>
        <v>0</v>
      </c>
      <c r="Q8" s="26"/>
      <c r="R8" s="136">
        <v>2876.37</v>
      </c>
      <c r="S8" s="110"/>
      <c r="T8" s="26">
        <f>SUM(T4:T7)</f>
        <v>0</v>
      </c>
    </row>
    <row r="9" spans="1:20" ht="60">
      <c r="A9" s="159">
        <v>2</v>
      </c>
      <c r="B9" s="157" t="s">
        <v>21</v>
      </c>
      <c r="C9" s="20"/>
      <c r="D9" s="62">
        <v>1</v>
      </c>
      <c r="E9" s="60" t="s">
        <v>41</v>
      </c>
      <c r="F9" s="87" t="s">
        <v>42</v>
      </c>
      <c r="G9" s="68" t="s">
        <v>58</v>
      </c>
      <c r="H9" s="43" t="s">
        <v>43</v>
      </c>
      <c r="I9" s="61">
        <v>220473</v>
      </c>
      <c r="J9" s="61">
        <v>110236.5</v>
      </c>
      <c r="K9" s="56" t="s">
        <v>85</v>
      </c>
      <c r="L9" s="94">
        <v>5</v>
      </c>
      <c r="M9" s="61">
        <v>110236.5</v>
      </c>
      <c r="N9" s="34"/>
      <c r="O9" s="36"/>
      <c r="P9" s="36"/>
      <c r="Q9" s="112"/>
      <c r="R9" s="181"/>
      <c r="S9" s="181"/>
      <c r="T9" s="37"/>
    </row>
    <row r="10" spans="1:20" ht="60">
      <c r="A10" s="174"/>
      <c r="B10" s="165"/>
      <c r="C10" s="76"/>
      <c r="D10" s="67">
        <v>2</v>
      </c>
      <c r="E10" s="66" t="s">
        <v>44</v>
      </c>
      <c r="F10" s="58" t="s">
        <v>45</v>
      </c>
      <c r="G10" s="63" t="s">
        <v>46</v>
      </c>
      <c r="H10" s="64" t="s">
        <v>47</v>
      </c>
      <c r="I10" s="61">
        <v>201800</v>
      </c>
      <c r="J10" s="65">
        <v>121080</v>
      </c>
      <c r="K10" s="56" t="s">
        <v>86</v>
      </c>
      <c r="L10" s="21"/>
      <c r="M10" s="22"/>
      <c r="N10" s="21"/>
      <c r="O10" s="22"/>
      <c r="P10" s="22"/>
      <c r="Q10" s="113"/>
      <c r="R10" s="176"/>
      <c r="S10" s="176"/>
      <c r="T10" s="27"/>
    </row>
    <row r="11" spans="1:20" ht="60">
      <c r="A11" s="174"/>
      <c r="B11" s="165"/>
      <c r="C11" s="29"/>
      <c r="D11" s="67">
        <v>3</v>
      </c>
      <c r="E11" s="66" t="s">
        <v>48</v>
      </c>
      <c r="F11" s="84" t="s">
        <v>49</v>
      </c>
      <c r="G11" s="68" t="s">
        <v>50</v>
      </c>
      <c r="H11" s="64" t="s">
        <v>51</v>
      </c>
      <c r="I11" s="69">
        <v>143524.82</v>
      </c>
      <c r="J11" s="65">
        <v>100467.37</v>
      </c>
      <c r="K11" s="56" t="s">
        <v>85</v>
      </c>
      <c r="L11" s="95">
        <v>6</v>
      </c>
      <c r="M11" s="65">
        <v>100467.37</v>
      </c>
      <c r="N11" s="21"/>
      <c r="O11" s="22"/>
      <c r="P11" s="22"/>
      <c r="Q11" s="113"/>
      <c r="R11" s="176"/>
      <c r="S11" s="176"/>
      <c r="T11" s="27"/>
    </row>
    <row r="12" spans="1:20" ht="60">
      <c r="A12" s="174"/>
      <c r="B12" s="165"/>
      <c r="C12" s="30">
        <v>880123.5</v>
      </c>
      <c r="D12" s="67">
        <v>4</v>
      </c>
      <c r="E12" s="66" t="s">
        <v>52</v>
      </c>
      <c r="F12" s="59" t="s">
        <v>53</v>
      </c>
      <c r="G12" s="70" t="s">
        <v>54</v>
      </c>
      <c r="H12" s="64" t="s">
        <v>55</v>
      </c>
      <c r="I12" s="65">
        <v>46046</v>
      </c>
      <c r="J12" s="65">
        <v>32232.2</v>
      </c>
      <c r="K12" s="56" t="s">
        <v>85</v>
      </c>
      <c r="L12" s="95">
        <v>4</v>
      </c>
      <c r="M12" s="65">
        <v>32232.2</v>
      </c>
      <c r="N12" s="21"/>
      <c r="O12" s="22"/>
      <c r="P12" s="22"/>
      <c r="Q12" s="113"/>
      <c r="R12" s="176"/>
      <c r="S12" s="176"/>
      <c r="T12" s="27"/>
    </row>
    <row r="13" spans="1:20" ht="60">
      <c r="A13" s="174"/>
      <c r="B13" s="165"/>
      <c r="C13" s="29"/>
      <c r="D13" s="74">
        <v>5</v>
      </c>
      <c r="E13" s="66" t="s">
        <v>56</v>
      </c>
      <c r="F13" s="84" t="s">
        <v>59</v>
      </c>
      <c r="G13" s="73" t="s">
        <v>57</v>
      </c>
      <c r="H13" s="77" t="s">
        <v>60</v>
      </c>
      <c r="I13" s="65">
        <v>194300</v>
      </c>
      <c r="J13" s="65">
        <v>116580</v>
      </c>
      <c r="K13" s="56" t="s">
        <v>86</v>
      </c>
      <c r="L13" s="21"/>
      <c r="M13" s="22"/>
      <c r="N13" s="21"/>
      <c r="O13" s="22"/>
      <c r="P13" s="22"/>
      <c r="Q13" s="113"/>
      <c r="R13" s="176"/>
      <c r="S13" s="176"/>
      <c r="T13" s="27"/>
    </row>
    <row r="14" spans="1:20" ht="44.25" customHeight="1">
      <c r="A14" s="174"/>
      <c r="B14" s="165"/>
      <c r="C14" s="29"/>
      <c r="D14" s="57">
        <v>6</v>
      </c>
      <c r="E14" s="66" t="s">
        <v>61</v>
      </c>
      <c r="F14" s="75" t="s">
        <v>62</v>
      </c>
      <c r="G14" s="63" t="s">
        <v>63</v>
      </c>
      <c r="H14" s="77" t="s">
        <v>64</v>
      </c>
      <c r="I14" s="28">
        <v>133020</v>
      </c>
      <c r="J14" s="28">
        <v>93114</v>
      </c>
      <c r="K14" s="56" t="s">
        <v>85</v>
      </c>
      <c r="L14" s="85">
        <v>5</v>
      </c>
      <c r="M14" s="28">
        <v>93114</v>
      </c>
      <c r="N14" s="2"/>
      <c r="O14" s="2"/>
      <c r="P14" s="4"/>
      <c r="Q14" s="6"/>
      <c r="R14" s="176"/>
      <c r="S14" s="176"/>
      <c r="T14" s="28"/>
    </row>
    <row r="15" spans="1:20" ht="60">
      <c r="A15" s="174"/>
      <c r="B15" s="165"/>
      <c r="C15" s="29"/>
      <c r="D15" s="57">
        <v>7</v>
      </c>
      <c r="E15" s="66" t="s">
        <v>65</v>
      </c>
      <c r="F15" s="58" t="s">
        <v>66</v>
      </c>
      <c r="G15" s="63" t="s">
        <v>67</v>
      </c>
      <c r="H15" s="77" t="s">
        <v>68</v>
      </c>
      <c r="I15" s="28">
        <v>218400</v>
      </c>
      <c r="J15" s="28">
        <v>136906</v>
      </c>
      <c r="K15" s="56" t="s">
        <v>85</v>
      </c>
      <c r="L15" s="85">
        <v>7</v>
      </c>
      <c r="M15" s="28">
        <v>136906</v>
      </c>
      <c r="N15" s="2"/>
      <c r="O15" s="2"/>
      <c r="P15" s="6"/>
      <c r="Q15" s="6"/>
      <c r="R15" s="176"/>
      <c r="S15" s="176"/>
      <c r="T15" s="28"/>
    </row>
    <row r="16" spans="1:20" ht="60">
      <c r="A16" s="174"/>
      <c r="B16" s="165"/>
      <c r="C16" s="29"/>
      <c r="D16" s="57">
        <v>8</v>
      </c>
      <c r="E16" s="66" t="s">
        <v>69</v>
      </c>
      <c r="F16" s="84" t="s">
        <v>70</v>
      </c>
      <c r="G16" s="68" t="s">
        <v>71</v>
      </c>
      <c r="H16" s="77" t="s">
        <v>72</v>
      </c>
      <c r="I16" s="28">
        <v>268200</v>
      </c>
      <c r="J16" s="28">
        <v>136906</v>
      </c>
      <c r="K16" s="56" t="s">
        <v>86</v>
      </c>
      <c r="L16" s="2"/>
      <c r="M16" s="4"/>
      <c r="N16" s="2"/>
      <c r="O16" s="2"/>
      <c r="P16" s="6"/>
      <c r="Q16" s="6"/>
      <c r="R16" s="176"/>
      <c r="S16" s="176"/>
      <c r="T16" s="28"/>
    </row>
    <row r="17" spans="1:20" ht="60">
      <c r="A17" s="174"/>
      <c r="B17" s="165"/>
      <c r="C17" s="29"/>
      <c r="D17" s="57">
        <v>9</v>
      </c>
      <c r="E17" s="66" t="s">
        <v>73</v>
      </c>
      <c r="F17" s="59" t="s">
        <v>74</v>
      </c>
      <c r="G17" s="63" t="s">
        <v>75</v>
      </c>
      <c r="H17" s="77" t="s">
        <v>76</v>
      </c>
      <c r="I17" s="28">
        <v>174160</v>
      </c>
      <c r="J17" s="28">
        <v>121912</v>
      </c>
      <c r="K17" s="56" t="s">
        <v>85</v>
      </c>
      <c r="L17" s="85">
        <v>6</v>
      </c>
      <c r="M17" s="28">
        <v>121912</v>
      </c>
      <c r="N17" s="2"/>
      <c r="O17" s="2"/>
      <c r="P17" s="6"/>
      <c r="Q17" s="6"/>
      <c r="R17" s="176"/>
      <c r="S17" s="176"/>
      <c r="T17" s="28"/>
    </row>
    <row r="18" spans="1:20" ht="60">
      <c r="A18" s="174"/>
      <c r="B18" s="165"/>
      <c r="C18" s="29"/>
      <c r="D18" s="57">
        <v>10</v>
      </c>
      <c r="E18" s="66" t="s">
        <v>77</v>
      </c>
      <c r="F18" s="84" t="s">
        <v>78</v>
      </c>
      <c r="G18" s="68" t="s">
        <v>79</v>
      </c>
      <c r="H18" s="77" t="s">
        <v>80</v>
      </c>
      <c r="I18" s="28">
        <v>218400</v>
      </c>
      <c r="J18" s="28">
        <v>136906</v>
      </c>
      <c r="K18" s="56" t="s">
        <v>85</v>
      </c>
      <c r="L18" s="85">
        <v>7</v>
      </c>
      <c r="M18" s="28">
        <v>136906</v>
      </c>
      <c r="N18" s="2"/>
      <c r="O18" s="2"/>
      <c r="P18" s="6"/>
      <c r="Q18" s="6"/>
      <c r="R18" s="176"/>
      <c r="S18" s="176"/>
      <c r="T18" s="28"/>
    </row>
    <row r="19" spans="1:20" ht="60">
      <c r="A19" s="174"/>
      <c r="B19" s="165"/>
      <c r="C19" s="29"/>
      <c r="D19" s="92">
        <v>11</v>
      </c>
      <c r="E19" s="66" t="s">
        <v>81</v>
      </c>
      <c r="F19" s="86" t="s">
        <v>66</v>
      </c>
      <c r="G19" s="50" t="s">
        <v>83</v>
      </c>
      <c r="H19" s="77" t="s">
        <v>82</v>
      </c>
      <c r="I19" s="28">
        <v>300369.44</v>
      </c>
      <c r="J19" s="28">
        <v>136906</v>
      </c>
      <c r="K19" s="56" t="s">
        <v>85</v>
      </c>
      <c r="L19" s="85">
        <v>6</v>
      </c>
      <c r="M19" s="96">
        <v>135911.5</v>
      </c>
      <c r="N19" s="2"/>
      <c r="O19" s="2"/>
      <c r="P19" s="6"/>
      <c r="Q19" s="6"/>
      <c r="R19" s="186"/>
      <c r="S19" s="186"/>
      <c r="T19" s="39"/>
    </row>
    <row r="20" spans="1:20" ht="15.75">
      <c r="A20" s="174"/>
      <c r="B20" s="166"/>
      <c r="C20" s="83" t="s">
        <v>7</v>
      </c>
      <c r="D20" s="78"/>
      <c r="E20" s="79"/>
      <c r="F20" s="79"/>
      <c r="G20" s="79"/>
      <c r="H20" s="80"/>
      <c r="I20" s="82">
        <f>SUM(I9:I19)</f>
        <v>2118693.2600000002</v>
      </c>
      <c r="J20" s="82">
        <f>SUM(J9:J19)</f>
        <v>1243246.07</v>
      </c>
      <c r="K20" s="79"/>
      <c r="L20" s="79"/>
      <c r="M20" s="82">
        <f>SUM(M9:M19)</f>
        <v>867685.5700000001</v>
      </c>
      <c r="N20" s="79"/>
      <c r="O20" s="79"/>
      <c r="P20" s="81"/>
      <c r="Q20" s="111"/>
      <c r="R20" s="137">
        <v>12437.93</v>
      </c>
      <c r="S20" s="120"/>
      <c r="T20" s="121"/>
    </row>
    <row r="21" spans="1:20" ht="45.75" customHeight="1">
      <c r="A21" s="177">
        <v>3</v>
      </c>
      <c r="B21" s="157" t="s">
        <v>22</v>
      </c>
      <c r="C21" s="190">
        <v>440061.75</v>
      </c>
      <c r="D21" s="93">
        <v>1</v>
      </c>
      <c r="E21" s="66" t="s">
        <v>87</v>
      </c>
      <c r="F21" s="2" t="s">
        <v>90</v>
      </c>
      <c r="G21" s="2" t="s">
        <v>93</v>
      </c>
      <c r="H21" s="77" t="s">
        <v>96</v>
      </c>
      <c r="I21" s="96">
        <v>36668</v>
      </c>
      <c r="J21" s="28">
        <v>18334</v>
      </c>
      <c r="K21" s="97" t="s">
        <v>99</v>
      </c>
      <c r="L21" s="2"/>
      <c r="M21" s="4"/>
      <c r="N21" s="2"/>
      <c r="O21" s="2"/>
      <c r="P21" s="4"/>
      <c r="Q21" s="6"/>
      <c r="R21" s="175"/>
      <c r="S21" s="175"/>
      <c r="T21" s="40"/>
    </row>
    <row r="22" spans="1:20" ht="60">
      <c r="A22" s="178"/>
      <c r="B22" s="165"/>
      <c r="C22" s="191"/>
      <c r="D22" s="93">
        <v>2</v>
      </c>
      <c r="E22" s="66" t="s">
        <v>88</v>
      </c>
      <c r="F22" s="86" t="s">
        <v>91</v>
      </c>
      <c r="G22" s="98" t="s">
        <v>94</v>
      </c>
      <c r="H22" s="77" t="s">
        <v>97</v>
      </c>
      <c r="I22" s="28">
        <v>273800</v>
      </c>
      <c r="J22" s="28">
        <v>136900</v>
      </c>
      <c r="K22" s="56" t="s">
        <v>85</v>
      </c>
      <c r="L22" s="85">
        <v>6</v>
      </c>
      <c r="M22" s="28">
        <v>136900</v>
      </c>
      <c r="N22" s="2"/>
      <c r="O22" s="2"/>
      <c r="P22" s="6"/>
      <c r="Q22" s="6"/>
      <c r="R22" s="176"/>
      <c r="S22" s="176"/>
      <c r="T22" s="39"/>
    </row>
    <row r="23" spans="1:20" ht="45">
      <c r="A23" s="178"/>
      <c r="B23" s="165"/>
      <c r="C23" s="191"/>
      <c r="D23" s="93">
        <v>3</v>
      </c>
      <c r="E23" s="106" t="s">
        <v>89</v>
      </c>
      <c r="F23" s="86" t="s">
        <v>92</v>
      </c>
      <c r="G23" s="86" t="s">
        <v>95</v>
      </c>
      <c r="H23" s="77" t="s">
        <v>98</v>
      </c>
      <c r="I23" s="28">
        <v>207201</v>
      </c>
      <c r="J23" s="28">
        <v>103600.5</v>
      </c>
      <c r="K23" s="97" t="s">
        <v>99</v>
      </c>
      <c r="L23" s="2"/>
      <c r="M23" s="4"/>
      <c r="N23" s="2"/>
      <c r="O23" s="2"/>
      <c r="P23" s="6"/>
      <c r="Q23" s="6"/>
      <c r="R23" s="176"/>
      <c r="S23" s="176"/>
      <c r="T23" s="39"/>
    </row>
    <row r="24" spans="1:20" ht="68.25" customHeight="1">
      <c r="A24" s="178"/>
      <c r="B24" s="165"/>
      <c r="C24" s="191"/>
      <c r="D24" s="134">
        <v>4</v>
      </c>
      <c r="E24" s="108" t="s">
        <v>120</v>
      </c>
      <c r="F24" s="109" t="s">
        <v>90</v>
      </c>
      <c r="G24" s="98" t="s">
        <v>93</v>
      </c>
      <c r="H24" s="77" t="s">
        <v>121</v>
      </c>
      <c r="I24" s="96">
        <v>36668</v>
      </c>
      <c r="J24" s="28">
        <v>18334</v>
      </c>
      <c r="K24" s="56" t="s">
        <v>85</v>
      </c>
      <c r="L24" s="154">
        <v>5</v>
      </c>
      <c r="M24" s="193">
        <v>18334</v>
      </c>
      <c r="N24" s="3"/>
      <c r="O24" s="3"/>
      <c r="P24" s="7"/>
      <c r="Q24" s="7"/>
      <c r="R24" s="176"/>
      <c r="S24" s="176"/>
      <c r="T24" s="115"/>
    </row>
    <row r="25" spans="1:20" ht="9.75" customHeight="1" hidden="1" thickBot="1">
      <c r="A25" s="178"/>
      <c r="B25" s="165"/>
      <c r="C25" s="191"/>
      <c r="D25" s="31"/>
      <c r="E25" s="107"/>
      <c r="F25" s="133"/>
      <c r="G25" s="31"/>
      <c r="H25" s="31"/>
      <c r="I25" s="32"/>
      <c r="J25" s="32"/>
      <c r="K25" s="31"/>
      <c r="L25" s="31"/>
      <c r="M25" s="32"/>
      <c r="N25" s="31"/>
      <c r="O25" s="31"/>
      <c r="P25" s="33"/>
      <c r="Q25" s="33"/>
      <c r="R25" s="176"/>
      <c r="S25" s="176"/>
      <c r="T25" s="116"/>
    </row>
    <row r="26" spans="1:20" ht="45" customHeight="1">
      <c r="A26" s="178"/>
      <c r="B26" s="165"/>
      <c r="C26" s="191"/>
      <c r="D26" s="131">
        <v>5</v>
      </c>
      <c r="E26" s="44" t="s">
        <v>130</v>
      </c>
      <c r="F26" s="49" t="s">
        <v>129</v>
      </c>
      <c r="G26" s="86" t="s">
        <v>128</v>
      </c>
      <c r="H26" s="77" t="s">
        <v>127</v>
      </c>
      <c r="I26" s="28">
        <v>207201</v>
      </c>
      <c r="J26" s="28">
        <v>103600.5</v>
      </c>
      <c r="K26" s="97" t="s">
        <v>99</v>
      </c>
      <c r="L26" s="2"/>
      <c r="M26" s="4"/>
      <c r="N26" s="2"/>
      <c r="O26" s="2"/>
      <c r="P26" s="4"/>
      <c r="Q26" s="6"/>
      <c r="R26" s="176"/>
      <c r="S26" s="176"/>
      <c r="T26" s="117"/>
    </row>
    <row r="27" spans="1:20" ht="16.5" customHeight="1" thickBot="1">
      <c r="A27" s="178"/>
      <c r="B27" s="165"/>
      <c r="C27" s="192"/>
      <c r="D27" s="2"/>
      <c r="E27" s="2"/>
      <c r="F27" s="2"/>
      <c r="G27" s="2"/>
      <c r="H27" s="11"/>
      <c r="I27" s="4"/>
      <c r="J27" s="4"/>
      <c r="K27" s="2"/>
      <c r="L27" s="2"/>
      <c r="M27" s="4"/>
      <c r="N27" s="2"/>
      <c r="O27" s="2"/>
      <c r="P27" s="4"/>
      <c r="Q27" s="7"/>
      <c r="R27" s="180"/>
      <c r="S27" s="180"/>
      <c r="T27" s="118"/>
    </row>
    <row r="28" spans="1:20" ht="16.5" thickBot="1">
      <c r="A28" s="179"/>
      <c r="B28" s="166"/>
      <c r="C28" s="41" t="s">
        <v>7</v>
      </c>
      <c r="D28" s="31"/>
      <c r="E28" s="31"/>
      <c r="F28" s="31"/>
      <c r="G28" s="31"/>
      <c r="H28" s="31"/>
      <c r="I28" s="32">
        <f>SUM(I21:I27)</f>
        <v>761538</v>
      </c>
      <c r="J28" s="32">
        <f>SUM(J21:J27)</f>
        <v>380769</v>
      </c>
      <c r="K28" s="31"/>
      <c r="L28" s="31"/>
      <c r="M28" s="105">
        <f>SUM(M21:M27)</f>
        <v>155234</v>
      </c>
      <c r="N28" s="31"/>
      <c r="O28" s="31"/>
      <c r="P28" s="33"/>
      <c r="Q28" s="114"/>
      <c r="R28" s="136">
        <v>284827.75</v>
      </c>
      <c r="S28" s="122"/>
      <c r="T28" s="119"/>
    </row>
    <row r="29" spans="1:20" ht="60.75" customHeight="1">
      <c r="A29" s="158">
        <v>4</v>
      </c>
      <c r="B29" s="156" t="s">
        <v>38</v>
      </c>
      <c r="C29" s="162" t="s">
        <v>39</v>
      </c>
      <c r="D29" s="101">
        <v>1</v>
      </c>
      <c r="E29" s="100" t="s">
        <v>100</v>
      </c>
      <c r="F29" s="99" t="s">
        <v>101</v>
      </c>
      <c r="G29" s="86" t="s">
        <v>103</v>
      </c>
      <c r="H29" s="77" t="s">
        <v>102</v>
      </c>
      <c r="I29" s="28">
        <v>51430</v>
      </c>
      <c r="J29" s="28">
        <v>36001</v>
      </c>
      <c r="K29" s="56" t="s">
        <v>85</v>
      </c>
      <c r="L29" s="85">
        <v>8</v>
      </c>
      <c r="M29" s="104">
        <v>34861.05</v>
      </c>
      <c r="N29" s="2"/>
      <c r="O29" s="2"/>
      <c r="P29" s="4"/>
      <c r="Q29" s="5"/>
      <c r="R29" s="181"/>
      <c r="S29" s="181"/>
      <c r="T29" s="14"/>
    </row>
    <row r="30" spans="1:20" ht="65.25" customHeight="1">
      <c r="A30" s="158"/>
      <c r="B30" s="156"/>
      <c r="C30" s="163"/>
      <c r="D30" s="101">
        <v>2</v>
      </c>
      <c r="E30" s="100" t="s">
        <v>105</v>
      </c>
      <c r="F30" s="86" t="s">
        <v>104</v>
      </c>
      <c r="G30" s="86" t="s">
        <v>119</v>
      </c>
      <c r="H30" s="77" t="s">
        <v>106</v>
      </c>
      <c r="I30" s="28">
        <v>85440</v>
      </c>
      <c r="J30" s="28">
        <v>59808</v>
      </c>
      <c r="K30" s="56" t="s">
        <v>85</v>
      </c>
      <c r="L30" s="85">
        <v>8</v>
      </c>
      <c r="M30" s="104">
        <v>59808</v>
      </c>
      <c r="N30" s="2"/>
      <c r="O30" s="2"/>
      <c r="P30" s="4"/>
      <c r="Q30" s="4"/>
      <c r="R30" s="176"/>
      <c r="S30" s="176"/>
      <c r="T30" s="8"/>
    </row>
    <row r="31" spans="1:20" ht="63" customHeight="1">
      <c r="A31" s="158"/>
      <c r="B31" s="156"/>
      <c r="C31" s="163"/>
      <c r="D31" s="101">
        <v>3</v>
      </c>
      <c r="E31" s="100" t="s">
        <v>107</v>
      </c>
      <c r="F31" s="86" t="s">
        <v>108</v>
      </c>
      <c r="G31" s="86" t="s">
        <v>118</v>
      </c>
      <c r="H31" s="77" t="s">
        <v>109</v>
      </c>
      <c r="I31" s="102">
        <v>205110</v>
      </c>
      <c r="J31" s="98">
        <v>136893.97</v>
      </c>
      <c r="K31" s="56" t="s">
        <v>85</v>
      </c>
      <c r="L31" s="85">
        <v>12</v>
      </c>
      <c r="M31" s="103">
        <v>136893.97</v>
      </c>
      <c r="N31" s="2"/>
      <c r="O31" s="2"/>
      <c r="P31" s="2"/>
      <c r="Q31" s="2"/>
      <c r="R31" s="176"/>
      <c r="S31" s="176"/>
      <c r="T31" s="2"/>
    </row>
    <row r="32" spans="1:20" ht="64.5" customHeight="1">
      <c r="A32" s="158"/>
      <c r="B32" s="156"/>
      <c r="C32" s="163"/>
      <c r="D32" s="101">
        <v>4</v>
      </c>
      <c r="E32" s="100" t="s">
        <v>110</v>
      </c>
      <c r="F32" s="86" t="s">
        <v>111</v>
      </c>
      <c r="G32" s="86" t="s">
        <v>113</v>
      </c>
      <c r="H32" s="77" t="s">
        <v>112</v>
      </c>
      <c r="I32" s="98">
        <v>170825.4</v>
      </c>
      <c r="J32" s="98">
        <v>119577.78</v>
      </c>
      <c r="K32" s="56" t="s">
        <v>85</v>
      </c>
      <c r="L32" s="85">
        <v>10</v>
      </c>
      <c r="M32" s="104">
        <v>119577.78</v>
      </c>
      <c r="N32" s="2"/>
      <c r="O32" s="2"/>
      <c r="P32" s="2"/>
      <c r="Q32" s="2"/>
      <c r="R32" s="176"/>
      <c r="S32" s="176"/>
      <c r="T32" s="2"/>
    </row>
    <row r="33" spans="1:20" ht="60">
      <c r="A33" s="158"/>
      <c r="B33" s="156"/>
      <c r="C33" s="163"/>
      <c r="D33" s="101">
        <v>5</v>
      </c>
      <c r="E33" s="100" t="s">
        <v>114</v>
      </c>
      <c r="F33" s="86" t="s">
        <v>115</v>
      </c>
      <c r="G33" s="86" t="s">
        <v>116</v>
      </c>
      <c r="H33" s="77" t="s">
        <v>117</v>
      </c>
      <c r="I33" s="98">
        <v>217788.01</v>
      </c>
      <c r="J33" s="98">
        <v>136901.54</v>
      </c>
      <c r="K33" s="56" t="s">
        <v>86</v>
      </c>
      <c r="L33" s="2"/>
      <c r="M33" s="4"/>
      <c r="N33" s="2"/>
      <c r="O33" s="2"/>
      <c r="P33" s="2"/>
      <c r="Q33" s="2"/>
      <c r="R33" s="176"/>
      <c r="S33" s="176"/>
      <c r="T33" s="2"/>
    </row>
    <row r="34" spans="1:20" ht="52.5" customHeight="1" thickBot="1">
      <c r="A34" s="158"/>
      <c r="B34" s="156"/>
      <c r="C34" s="164"/>
      <c r="D34" s="124">
        <v>6</v>
      </c>
      <c r="E34" s="100" t="s">
        <v>124</v>
      </c>
      <c r="F34" s="125" t="s">
        <v>125</v>
      </c>
      <c r="G34" s="125" t="s">
        <v>126</v>
      </c>
      <c r="H34" s="127" t="s">
        <v>123</v>
      </c>
      <c r="I34" s="128"/>
      <c r="J34" s="128"/>
      <c r="K34" s="130" t="s">
        <v>122</v>
      </c>
      <c r="L34" s="126"/>
      <c r="M34" s="129"/>
      <c r="N34" s="126"/>
      <c r="O34" s="126"/>
      <c r="P34" s="2"/>
      <c r="Q34" s="139"/>
      <c r="R34" s="132"/>
      <c r="S34" s="138"/>
      <c r="T34" s="2"/>
    </row>
    <row r="35" spans="1:20" ht="17.25" customHeight="1">
      <c r="A35" s="159"/>
      <c r="B35" s="157"/>
      <c r="C35" s="140" t="s">
        <v>7</v>
      </c>
      <c r="D35" s="133"/>
      <c r="E35" s="133"/>
      <c r="F35" s="133"/>
      <c r="G35" s="133"/>
      <c r="H35" s="133"/>
      <c r="I35" s="105">
        <f>SUM(I29:I33)</f>
        <v>730593.41</v>
      </c>
      <c r="J35" s="105">
        <f>SUM(J29:J33)</f>
        <v>489182.29000000004</v>
      </c>
      <c r="K35" s="133"/>
      <c r="L35" s="133"/>
      <c r="M35" s="105">
        <f>SUM(M29:M33)</f>
        <v>351140.80000000005</v>
      </c>
      <c r="N35" s="133"/>
      <c r="O35" s="133"/>
      <c r="P35" s="141"/>
      <c r="Q35" s="142"/>
      <c r="R35" s="143">
        <v>382295.45</v>
      </c>
      <c r="S35" s="144"/>
      <c r="T35" s="145"/>
    </row>
    <row r="36" spans="1:24" ht="39.75" customHeight="1">
      <c r="A36" s="162">
        <v>5</v>
      </c>
      <c r="B36" s="157" t="s">
        <v>131</v>
      </c>
      <c r="C36" s="160">
        <v>293374.5</v>
      </c>
      <c r="D36" s="50"/>
      <c r="E36" s="50"/>
      <c r="F36" s="50"/>
      <c r="G36" s="14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48"/>
      <c r="U36" s="149"/>
      <c r="V36" s="146"/>
      <c r="W36" s="146"/>
      <c r="X36" s="146"/>
    </row>
    <row r="37" spans="1:24" ht="39.75" customHeight="1">
      <c r="A37" s="163"/>
      <c r="B37" s="165"/>
      <c r="C37" s="163"/>
      <c r="D37" s="50"/>
      <c r="E37" s="50"/>
      <c r="F37" s="50"/>
      <c r="G37" s="14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48"/>
      <c r="U37" s="149"/>
      <c r="V37" s="146"/>
      <c r="W37" s="146"/>
      <c r="X37" s="146"/>
    </row>
    <row r="38" spans="1:24" ht="47.25" customHeight="1">
      <c r="A38" s="163"/>
      <c r="B38" s="165"/>
      <c r="C38" s="163"/>
      <c r="D38" s="50"/>
      <c r="E38" s="50"/>
      <c r="F38" s="50"/>
      <c r="G38" s="14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48"/>
      <c r="U38" s="149"/>
      <c r="V38" s="146"/>
      <c r="W38" s="146"/>
      <c r="X38" s="146"/>
    </row>
    <row r="39" spans="1:24" ht="43.5" customHeight="1">
      <c r="A39" s="163"/>
      <c r="B39" s="165"/>
      <c r="C39" s="164"/>
      <c r="D39" s="50"/>
      <c r="E39" s="50"/>
      <c r="F39" s="50"/>
      <c r="G39" s="14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48"/>
      <c r="U39" s="149"/>
      <c r="V39" s="146"/>
      <c r="W39" s="146"/>
      <c r="X39" s="146"/>
    </row>
    <row r="40" spans="1:24" ht="15">
      <c r="A40" s="164"/>
      <c r="B40" s="166"/>
      <c r="C40" s="41" t="s">
        <v>7</v>
      </c>
      <c r="D40" s="150"/>
      <c r="E40" s="150"/>
      <c r="F40" s="150"/>
      <c r="G40" s="151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3"/>
      <c r="U40" s="149"/>
      <c r="V40" s="146"/>
      <c r="W40" s="146"/>
      <c r="X40" s="146"/>
    </row>
    <row r="42" spans="1:9" s="123" customFormat="1" ht="20.25" customHeight="1">
      <c r="A42" s="155" t="s">
        <v>132</v>
      </c>
      <c r="B42" s="155"/>
      <c r="C42" s="155"/>
      <c r="D42" s="155"/>
      <c r="E42" s="155"/>
      <c r="F42" s="155"/>
      <c r="G42" s="155"/>
      <c r="H42" s="155"/>
      <c r="I42" s="155"/>
    </row>
  </sheetData>
  <sheetProtection/>
  <mergeCells count="25">
    <mergeCell ref="R29:R33"/>
    <mergeCell ref="S9:S19"/>
    <mergeCell ref="S21:S27"/>
    <mergeCell ref="S4:S7"/>
    <mergeCell ref="R9:R19"/>
    <mergeCell ref="C21:C27"/>
    <mergeCell ref="A1:T1"/>
    <mergeCell ref="A3:T3"/>
    <mergeCell ref="B9:B20"/>
    <mergeCell ref="A9:A20"/>
    <mergeCell ref="R4:R7"/>
    <mergeCell ref="C36:C39"/>
    <mergeCell ref="A21:A28"/>
    <mergeCell ref="R21:R27"/>
    <mergeCell ref="S29:S33"/>
    <mergeCell ref="B4:B8"/>
    <mergeCell ref="A42:I42"/>
    <mergeCell ref="B29:B35"/>
    <mergeCell ref="A29:A35"/>
    <mergeCell ref="C4:C7"/>
    <mergeCell ref="C29:C34"/>
    <mergeCell ref="B21:B28"/>
    <mergeCell ref="A4:A8"/>
    <mergeCell ref="B36:B40"/>
    <mergeCell ref="A36:A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Uydurumova</dc:creator>
  <cp:keywords/>
  <dc:description/>
  <cp:lastModifiedBy>admin</cp:lastModifiedBy>
  <cp:lastPrinted>2018-05-11T07:20:05Z</cp:lastPrinted>
  <dcterms:created xsi:type="dcterms:W3CDTF">2017-11-23T06:24:12Z</dcterms:created>
  <dcterms:modified xsi:type="dcterms:W3CDTF">2019-08-15T11:42:45Z</dcterms:modified>
  <cp:category/>
  <cp:version/>
  <cp:contentType/>
  <cp:contentStatus/>
</cp:coreProperties>
</file>